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70" activeTab="0"/>
  </bookViews>
  <sheets>
    <sheet name="512 Reducciones fondos prop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<sst xmlns="http://schemas.openxmlformats.org/spreadsheetml/2006/main" count="114" uniqueCount="41">
  <si>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r>
      <t>Empresa/</t>
    </r>
    <r>
      <rPr>
        <b/>
        <sz val="9"/>
        <color indexed="10"/>
        <rFont val="Arial"/>
        <family val="2"/>
      </rPr>
      <t xml:space="preserve">Company </t>
    </r>
  </si>
  <si>
    <r>
      <t>Fecha/</t>
    </r>
    <r>
      <rPr>
        <b/>
        <sz val="9"/>
        <color indexed="10"/>
        <rFont val="Arial"/>
        <family val="2"/>
      </rPr>
      <t>Date</t>
    </r>
  </si>
  <si>
    <r>
      <t>Concepto</t>
    </r>
    <r>
      <rPr>
        <b/>
        <sz val="9"/>
        <color indexed="10"/>
        <rFont val="Arial"/>
        <family val="2"/>
      </rPr>
      <t>/Type</t>
    </r>
  </si>
  <si>
    <t xml:space="preserve">Euros </t>
  </si>
  <si>
    <t xml:space="preserve">Total </t>
  </si>
  <si>
    <t>Financiera Ponferrada</t>
  </si>
  <si>
    <t>Lar España Real Estate Socimi</t>
  </si>
  <si>
    <t xml:space="preserve">Devolución de Aportaciones por Prima de Emisión 2018 </t>
  </si>
  <si>
    <t>(Datos en euros)</t>
  </si>
  <si>
    <t>Fecha</t>
  </si>
  <si>
    <t>Sociedad</t>
  </si>
  <si>
    <t>Concepto</t>
  </si>
  <si>
    <t xml:space="preserve">Importe devolución </t>
  </si>
  <si>
    <t>Nº acciones</t>
  </si>
  <si>
    <t>Importe total</t>
  </si>
  <si>
    <t>Grupo Ortiz Properties SOCIMI, S.A.</t>
  </si>
  <si>
    <t>Prima De Emision</t>
  </si>
  <si>
    <t>Fidere Patrimonio , SOCIMI, S.A.U.</t>
  </si>
  <si>
    <t>Hadley Investments SOCIMI, S.A.</t>
  </si>
  <si>
    <t xml:space="preserve">Autonomy Spain Real State SOCIMI </t>
  </si>
  <si>
    <t xml:space="preserve">Prima de Emisión </t>
  </si>
  <si>
    <t>Saeta Yield , S.A.</t>
  </si>
  <si>
    <t>Vbare Iberiam SOCIMI</t>
  </si>
  <si>
    <t>Pago en Especie 1 Acc por cada 14 Accs.</t>
  </si>
  <si>
    <t>Grupo Ortiz Properties Socimi, S.A.</t>
  </si>
  <si>
    <t>Elaia Investment Spain  Socimi, S.A.</t>
  </si>
  <si>
    <t>Merlin  Propieties, Socimi, S.A.</t>
  </si>
  <si>
    <t xml:space="preserve">Heref Habaneras </t>
  </si>
  <si>
    <t>Prima de emisión</t>
  </si>
  <si>
    <t xml:space="preserve">Trajano Iberia </t>
  </si>
  <si>
    <t>Cie Automotive</t>
  </si>
  <si>
    <t xml:space="preserve">Prima de emisión </t>
  </si>
  <si>
    <t>Cellnex Telecom</t>
  </si>
  <si>
    <t xml:space="preserve">Jaba I Inversiones </t>
  </si>
  <si>
    <t>Pago en Especie 42 Acc por cada 1000 Accs.</t>
  </si>
  <si>
    <t xml:space="preserve">Serrano 61 Desarrollo </t>
  </si>
  <si>
    <t>Cellnes Telecom ,S.A.</t>
  </si>
  <si>
    <t>Castellana Properties  Socimi, S.A.</t>
  </si>
  <si>
    <t>Testa Residencial SOCIMI</t>
  </si>
  <si>
    <t>Trajano Iberia SOCIMI</t>
  </si>
  <si>
    <r>
      <t>REDUCCIONES DE FONDOS PROPIOS POR DEVOLUCIÓN DE PRIMA DE EMISIÓN Y RESERVAS EN 2018 /</t>
    </r>
    <r>
      <rPr>
        <b/>
        <sz val="11"/>
        <color indexed="10"/>
        <rFont val="Arial"/>
        <family val="2"/>
      </rPr>
      <t>REDUCTION OF STOCK HOLDER´S EQUITY BY REFUND OF ISSUE PREMIUM AND RESERVES 2018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</si>
</sst>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\ _P_t_s_-;\-* #,##0\ _P_t_s_-;_-* &quot;-&quot;\ _P_t_s_-;_-@_-"/>
    <numFmt numFmtId="166" formatCode="_-* #,##0.00\ _p_t_a_-;\-* #,##0.00\ _p_t_a_-;_-* &quot;-&quot;\ _p_t_a_-;_-@_-"/>
    <numFmt numFmtId="167" formatCode="dd\-mm\-yy;@"/>
    <numFmt numFmtId="168" formatCode="_-* #,##0.00\ _p_t_a_-;\-* #,##0.00\ _p_t_a_-;_-* &quot;-&quot;??\ _p_t_a_-;_-@_-"/>
    <numFmt numFmtId="169" formatCode="_-* #,##0\ _P_t_s_-;\-* #,##0\ _P_t_s_-;_-* &quot;-&quot;??\ _P_t_s_-;_-@_-"/>
    <numFmt numFmtId="170" formatCode="#,##0.0000"/>
    <numFmt numFmtId="171" formatCode="#,##0.000\ [$€-1]"/>
    <numFmt numFmtId="172" formatCode="[$-C0A]dddd\,\ dd&quot; de &quot;mmmm&quot; de &quot;yyyy"/>
    <numFmt numFmtId="173" formatCode="[$-C0A]dddd\,\ d&quot; de &quot;mmmm&quot; de &quot;yyyy"/>
    <numFmt numFmtId="174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CADBE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6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47" fillId="0" borderId="0" applyNumberFormat="0" applyFill="0" applyBorder="0" applyAlignment="0" applyProtection="0"/>
    <xf numFmtId="0" fontId="3" fillId="0" borderId="0" applyFont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50" fillId="34" borderId="10">
      <alignment horizontal="left" wrapText="1"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0" fillId="0" borderId="12" applyNumberFormat="0" applyFill="0" applyAlignment="0" applyProtection="0"/>
    <xf numFmtId="0" fontId="53" fillId="0" borderId="13" applyNumberFormat="0" applyFill="0" applyAlignment="0" applyProtection="0"/>
  </cellStyleXfs>
  <cellXfs count="41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4" fillId="0" borderId="0" xfId="48" applyFont="1" applyAlignment="1" applyProtection="1">
      <alignment wrapText="1"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55" fillId="35" borderId="0" xfId="0" applyNumberFormat="1" applyFont="1" applyFill="1" applyAlignment="1">
      <alignment horizontal="center" vertical="center" wrapText="1"/>
    </xf>
    <xf numFmtId="0" fontId="55" fillId="35" borderId="0" xfId="0" applyFont="1" applyFill="1" applyAlignment="1">
      <alignment vertical="center" wrapText="1"/>
    </xf>
    <xf numFmtId="174" fontId="55" fillId="35" borderId="0" xfId="0" applyNumberFormat="1" applyFont="1" applyFill="1" applyAlignment="1">
      <alignment horizontal="right" vertical="center" wrapText="1"/>
    </xf>
    <xf numFmtId="3" fontId="55" fillId="35" borderId="0" xfId="0" applyNumberFormat="1" applyFont="1" applyFill="1" applyAlignment="1">
      <alignment horizontal="right" vertical="center" wrapText="1"/>
    </xf>
    <xf numFmtId="4" fontId="55" fillId="35" borderId="0" xfId="0" applyNumberFormat="1" applyFont="1" applyFill="1" applyAlignment="1">
      <alignment horizontal="right" vertical="center" wrapText="1"/>
    </xf>
    <xf numFmtId="3" fontId="0" fillId="0" borderId="0" xfId="0" applyNumberFormat="1" applyAlignment="1">
      <alignment/>
    </xf>
    <xf numFmtId="14" fontId="55" fillId="0" borderId="15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 wrapText="1"/>
    </xf>
    <xf numFmtId="174" fontId="55" fillId="0" borderId="15" xfId="0" applyNumberFormat="1" applyFont="1" applyBorder="1" applyAlignment="1">
      <alignment horizontal="right" vertical="center" wrapText="1"/>
    </xf>
    <xf numFmtId="14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174" fontId="55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14" fontId="56" fillId="35" borderId="0" xfId="0" applyNumberFormat="1" applyFont="1" applyFill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vertical="center" wrapText="1"/>
    </xf>
    <xf numFmtId="14" fontId="56" fillId="0" borderId="0" xfId="0" applyNumberFormat="1" applyFont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0" fontId="2" fillId="34" borderId="16" xfId="66" applyBorder="1" applyAlignment="1">
      <alignment horizontal="left" vertical="center" wrapText="1"/>
      <protection/>
    </xf>
    <xf numFmtId="0" fontId="2" fillId="34" borderId="17" xfId="66" applyBorder="1" applyAlignment="1">
      <alignment horizontal="left" vertical="center" wrapText="1"/>
      <protection/>
    </xf>
    <xf numFmtId="0" fontId="2" fillId="34" borderId="18" xfId="66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7" fillId="0" borderId="23" xfId="52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xSplit="1" ySplit="3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4" sqref="E24"/>
    </sheetView>
  </sheetViews>
  <sheetFormatPr defaultColWidth="11.421875" defaultRowHeight="12.75"/>
  <cols>
    <col min="1" max="1" width="52.421875" style="0" customWidth="1"/>
    <col min="2" max="2" width="35.00390625" style="2" customWidth="1"/>
    <col min="3" max="3" width="65.00390625" style="0" customWidth="1"/>
    <col min="4" max="4" width="14.421875" style="0" customWidth="1"/>
    <col min="5" max="5" width="28.28125" style="0" customWidth="1"/>
    <col min="6" max="6" width="21.57421875" style="0" customWidth="1"/>
  </cols>
  <sheetData>
    <row r="1" spans="1:6" ht="40.5" customHeight="1" thickBot="1">
      <c r="A1" s="32" t="s">
        <v>40</v>
      </c>
      <c r="B1" s="33"/>
      <c r="C1" s="33"/>
      <c r="D1" s="34"/>
      <c r="F1" s="3"/>
    </row>
    <row r="2" spans="1:4" ht="13.5" customHeight="1">
      <c r="A2" s="35" t="s">
        <v>0</v>
      </c>
      <c r="B2" s="37" t="s">
        <v>1</v>
      </c>
      <c r="C2" s="37" t="s">
        <v>2</v>
      </c>
      <c r="D2" s="39" t="s">
        <v>3</v>
      </c>
    </row>
    <row r="3" spans="1:4" ht="12.75" thickBot="1">
      <c r="A3" s="36"/>
      <c r="B3" s="38"/>
      <c r="C3" s="38"/>
      <c r="D3" s="40"/>
    </row>
    <row r="4" spans="1:5" ht="12">
      <c r="A4" s="7" t="s">
        <v>15</v>
      </c>
      <c r="B4" s="26">
        <v>43115</v>
      </c>
      <c r="C4" s="29" t="s">
        <v>16</v>
      </c>
      <c r="D4" s="6">
        <v>1021680.8256</v>
      </c>
      <c r="E4" s="1"/>
    </row>
    <row r="5" spans="1:5" ht="12">
      <c r="A5" s="7" t="s">
        <v>17</v>
      </c>
      <c r="B5" s="26">
        <v>43108</v>
      </c>
      <c r="C5" s="29" t="s">
        <v>16</v>
      </c>
      <c r="D5" s="6">
        <v>705202.68</v>
      </c>
      <c r="E5" s="1"/>
    </row>
    <row r="6" spans="1:5" ht="12">
      <c r="A6" s="7" t="s">
        <v>18</v>
      </c>
      <c r="B6" s="26">
        <v>43108</v>
      </c>
      <c r="C6" s="29" t="s">
        <v>16</v>
      </c>
      <c r="D6" s="6">
        <v>300151.49799999996</v>
      </c>
      <c r="E6" s="1"/>
    </row>
    <row r="7" spans="1:5" ht="12">
      <c r="A7" s="7" t="s">
        <v>19</v>
      </c>
      <c r="B7" s="26">
        <v>43158</v>
      </c>
      <c r="C7" s="29" t="s">
        <v>20</v>
      </c>
      <c r="D7" s="6">
        <v>9006582.84</v>
      </c>
      <c r="E7" s="1"/>
    </row>
    <row r="8" spans="1:5" ht="12">
      <c r="A8" s="7" t="s">
        <v>21</v>
      </c>
      <c r="B8" s="26">
        <v>43159</v>
      </c>
      <c r="C8" s="29" t="s">
        <v>16</v>
      </c>
      <c r="D8" s="6">
        <v>16046195.9</v>
      </c>
      <c r="E8" s="1"/>
    </row>
    <row r="9" spans="1:5" ht="12">
      <c r="A9" s="7" t="s">
        <v>22</v>
      </c>
      <c r="B9" s="26">
        <v>43179</v>
      </c>
      <c r="C9" s="29" t="s">
        <v>16</v>
      </c>
      <c r="D9" s="6">
        <v>1504440.0000000002</v>
      </c>
      <c r="E9" s="1"/>
    </row>
    <row r="10" spans="1:5" ht="12">
      <c r="A10" s="7" t="s">
        <v>5</v>
      </c>
      <c r="B10" s="26">
        <v>43160</v>
      </c>
      <c r="C10" s="30" t="s">
        <v>23</v>
      </c>
      <c r="D10" s="6">
        <v>2368934.826</v>
      </c>
      <c r="E10" s="1"/>
    </row>
    <row r="11" spans="1:4" ht="12">
      <c r="A11" s="7" t="s">
        <v>6</v>
      </c>
      <c r="B11" s="26">
        <v>43208</v>
      </c>
      <c r="C11" s="29" t="s">
        <v>16</v>
      </c>
      <c r="D11" s="6">
        <v>27694605.003</v>
      </c>
    </row>
    <row r="12" spans="1:4" ht="12">
      <c r="A12" s="7" t="s">
        <v>24</v>
      </c>
      <c r="B12" s="26">
        <v>43195</v>
      </c>
      <c r="C12" s="29" t="s">
        <v>16</v>
      </c>
      <c r="D12" s="6">
        <v>787050.636</v>
      </c>
    </row>
    <row r="13" spans="1:4" ht="12">
      <c r="A13" s="7" t="s">
        <v>25</v>
      </c>
      <c r="B13" s="26">
        <v>43250</v>
      </c>
      <c r="C13" s="30" t="s">
        <v>16</v>
      </c>
      <c r="D13" s="6">
        <v>4520355.726</v>
      </c>
    </row>
    <row r="14" spans="1:4" ht="12">
      <c r="A14" s="7" t="s">
        <v>21</v>
      </c>
      <c r="B14" s="26">
        <v>43245</v>
      </c>
      <c r="C14" s="30" t="s">
        <v>16</v>
      </c>
      <c r="D14" s="6">
        <v>16046181.7376</v>
      </c>
    </row>
    <row r="15" spans="1:4" ht="12">
      <c r="A15" s="7" t="s">
        <v>26</v>
      </c>
      <c r="B15" s="26">
        <v>43236</v>
      </c>
      <c r="C15" s="30" t="s">
        <v>16</v>
      </c>
      <c r="D15" s="6">
        <v>112510094.625</v>
      </c>
    </row>
    <row r="16" spans="1:4" ht="12.75" thickBot="1">
      <c r="A16" s="7" t="s">
        <v>27</v>
      </c>
      <c r="B16" s="27">
        <v>43269</v>
      </c>
      <c r="C16" s="31" t="s">
        <v>28</v>
      </c>
      <c r="D16" s="6">
        <v>13147500.0096</v>
      </c>
    </row>
    <row r="17" spans="1:4" ht="12.75" thickBot="1">
      <c r="A17" s="7" t="s">
        <v>29</v>
      </c>
      <c r="B17" s="27">
        <v>43265</v>
      </c>
      <c r="C17" s="31" t="s">
        <v>28</v>
      </c>
      <c r="D17" s="6">
        <v>565966.5936</v>
      </c>
    </row>
    <row r="18" spans="1:4" ht="12.75" thickBot="1">
      <c r="A18" s="7" t="s">
        <v>25</v>
      </c>
      <c r="B18" s="27">
        <v>43252</v>
      </c>
      <c r="C18" s="31" t="s">
        <v>28</v>
      </c>
      <c r="D18" s="9">
        <v>4520910.9742914</v>
      </c>
    </row>
    <row r="19" spans="1:4" ht="12.75" thickBot="1">
      <c r="A19" s="5" t="s">
        <v>30</v>
      </c>
      <c r="B19" s="28">
        <v>43284</v>
      </c>
      <c r="C19" s="31" t="s">
        <v>31</v>
      </c>
      <c r="D19" s="9">
        <v>36120000</v>
      </c>
    </row>
    <row r="20" spans="1:4" ht="12.75" thickBot="1">
      <c r="A20" s="5" t="s">
        <v>32</v>
      </c>
      <c r="B20" s="28">
        <v>43293</v>
      </c>
      <c r="C20" s="31" t="s">
        <v>31</v>
      </c>
      <c r="D20" s="9">
        <v>11815833</v>
      </c>
    </row>
    <row r="21" spans="1:4" ht="12">
      <c r="A21" s="5" t="s">
        <v>33</v>
      </c>
      <c r="B21" s="28">
        <v>43299</v>
      </c>
      <c r="C21" s="30" t="s">
        <v>34</v>
      </c>
      <c r="D21" s="9">
        <v>1341534</v>
      </c>
    </row>
    <row r="22" spans="1:4" ht="12.75" thickBot="1">
      <c r="A22" s="5" t="s">
        <v>35</v>
      </c>
      <c r="B22" s="28">
        <v>43301</v>
      </c>
      <c r="C22" s="31" t="s">
        <v>31</v>
      </c>
      <c r="D22" s="9">
        <v>1500004.2</v>
      </c>
    </row>
    <row r="23" spans="1:4" ht="12.75" thickBot="1">
      <c r="A23" s="5" t="s">
        <v>36</v>
      </c>
      <c r="B23" s="28">
        <v>43424</v>
      </c>
      <c r="C23" s="31" t="s">
        <v>16</v>
      </c>
      <c r="D23" s="9">
        <v>12394880</v>
      </c>
    </row>
    <row r="24" spans="1:4" ht="12.75" thickBot="1">
      <c r="A24" s="5" t="s">
        <v>37</v>
      </c>
      <c r="B24" s="28">
        <v>43424</v>
      </c>
      <c r="C24" s="31" t="s">
        <v>16</v>
      </c>
      <c r="D24" s="9">
        <v>835605.4938</v>
      </c>
    </row>
    <row r="25" spans="1:4" ht="12.75" thickBot="1">
      <c r="A25" s="5" t="s">
        <v>18</v>
      </c>
      <c r="B25" s="28">
        <v>43441</v>
      </c>
      <c r="C25" s="31" t="s">
        <v>16</v>
      </c>
      <c r="D25" s="9">
        <v>2499848.3419999997</v>
      </c>
    </row>
    <row r="26" spans="1:4" ht="12.75" thickBot="1">
      <c r="A26" s="5" t="s">
        <v>38</v>
      </c>
      <c r="B26" s="28">
        <v>43453</v>
      </c>
      <c r="C26" s="31" t="s">
        <v>16</v>
      </c>
      <c r="D26" s="9">
        <v>1006933366.7654</v>
      </c>
    </row>
    <row r="27" spans="1:4" ht="12.75" thickBot="1">
      <c r="A27" s="5" t="s">
        <v>39</v>
      </c>
      <c r="B27" s="28">
        <v>43454</v>
      </c>
      <c r="C27" s="31" t="s">
        <v>16</v>
      </c>
      <c r="D27" s="9">
        <v>1991337.6</v>
      </c>
    </row>
    <row r="28" spans="1:4" ht="12.75" thickBot="1">
      <c r="A28" s="5" t="s">
        <v>38</v>
      </c>
      <c r="B28" s="28">
        <v>43458</v>
      </c>
      <c r="C28" s="31" t="s">
        <v>16</v>
      </c>
      <c r="D28" s="9">
        <v>4682365.1508</v>
      </c>
    </row>
    <row r="29" spans="1:4" ht="12">
      <c r="A29" s="8" t="s">
        <v>4</v>
      </c>
      <c r="D29" s="25">
        <f>SUM(D13:D28)</f>
        <v>1231425784.2180915</v>
      </c>
    </row>
    <row r="30" spans="1:4" ht="12">
      <c r="A30" s="8"/>
      <c r="D30" s="25"/>
    </row>
    <row r="31" spans="1:4" ht="12">
      <c r="A31" s="8"/>
      <c r="D31" s="25"/>
    </row>
    <row r="32" spans="1:4" ht="12">
      <c r="A32" s="8"/>
      <c r="D32" s="25"/>
    </row>
    <row r="33" spans="1:4" ht="12">
      <c r="A33" s="8"/>
      <c r="D33" s="25"/>
    </row>
    <row r="34" spans="1:4" ht="12">
      <c r="A34" s="8"/>
      <c r="D34" s="25"/>
    </row>
    <row r="35" spans="1:4" ht="12">
      <c r="A35" s="8"/>
      <c r="D35" s="25"/>
    </row>
    <row r="36" spans="1:4" ht="12">
      <c r="A36" s="8"/>
      <c r="D36" s="25"/>
    </row>
    <row r="37" spans="1:4" ht="12">
      <c r="A37" s="8"/>
      <c r="D37" s="25"/>
    </row>
    <row r="38" spans="1:4" ht="12">
      <c r="A38" s="8"/>
      <c r="D38" s="25"/>
    </row>
    <row r="39" spans="1:4" ht="12">
      <c r="A39" s="8"/>
      <c r="D39" s="25"/>
    </row>
    <row r="40" spans="1:4" ht="12">
      <c r="A40" s="8"/>
      <c r="D40" s="25"/>
    </row>
    <row r="41" spans="1:4" ht="12">
      <c r="A41" s="8"/>
      <c r="D41" s="25"/>
    </row>
    <row r="42" spans="1:4" ht="12">
      <c r="A42" s="8"/>
      <c r="D42" s="25"/>
    </row>
    <row r="43" ht="12">
      <c r="A43" s="5"/>
    </row>
    <row r="44" ht="12">
      <c r="A44" s="5"/>
    </row>
    <row r="45" ht="12">
      <c r="A45" s="5"/>
    </row>
    <row r="46" ht="12">
      <c r="A46" s="5"/>
    </row>
    <row r="47" ht="12">
      <c r="A47" s="5"/>
    </row>
    <row r="48" ht="12">
      <c r="E48" s="4"/>
    </row>
    <row r="49" spans="1:2" ht="12.75">
      <c r="A49" s="10" t="s">
        <v>7</v>
      </c>
      <c r="B49"/>
    </row>
    <row r="50" spans="1:2" ht="12.75">
      <c r="A50" s="10" t="s">
        <v>8</v>
      </c>
      <c r="B50"/>
    </row>
    <row r="51" spans="1:6" ht="12.75">
      <c r="A51" s="10" t="s">
        <v>9</v>
      </c>
      <c r="B51" s="10" t="s">
        <v>10</v>
      </c>
      <c r="C51" s="10" t="s">
        <v>11</v>
      </c>
      <c r="D51" s="10" t="s">
        <v>12</v>
      </c>
      <c r="E51" s="11" t="s">
        <v>13</v>
      </c>
      <c r="F51" s="11" t="s">
        <v>14</v>
      </c>
    </row>
    <row r="52" spans="1:6" ht="12">
      <c r="A52" s="12">
        <v>43115</v>
      </c>
      <c r="B52" s="13" t="s">
        <v>15</v>
      </c>
      <c r="C52" s="13" t="s">
        <v>16</v>
      </c>
      <c r="D52" s="14">
        <v>0.2064</v>
      </c>
      <c r="E52" s="15">
        <v>4950004</v>
      </c>
      <c r="F52" s="16">
        <f aca="true" t="shared" si="0" ref="F52:F68">D52*E52</f>
        <v>1021680.8256</v>
      </c>
    </row>
    <row r="53" spans="1:6" ht="12">
      <c r="A53" s="12">
        <v>43108</v>
      </c>
      <c r="B53" s="13" t="s">
        <v>17</v>
      </c>
      <c r="C53" s="13" t="s">
        <v>16</v>
      </c>
      <c r="D53" s="14">
        <v>0.07</v>
      </c>
      <c r="E53" s="15">
        <v>10074324</v>
      </c>
      <c r="F53" s="16">
        <f t="shared" si="0"/>
        <v>705202.68</v>
      </c>
    </row>
    <row r="54" spans="1:6" ht="12">
      <c r="A54" s="12">
        <v>43108</v>
      </c>
      <c r="B54" s="13" t="s">
        <v>18</v>
      </c>
      <c r="C54" s="13" t="s">
        <v>16</v>
      </c>
      <c r="D54" s="14">
        <v>0.0283</v>
      </c>
      <c r="E54" s="15">
        <v>10606060</v>
      </c>
      <c r="F54" s="16">
        <f t="shared" si="0"/>
        <v>300151.49799999996</v>
      </c>
    </row>
    <row r="55" spans="1:6" ht="12">
      <c r="A55" s="12">
        <v>43158</v>
      </c>
      <c r="B55" s="13" t="s">
        <v>19</v>
      </c>
      <c r="C55" s="13" t="s">
        <v>20</v>
      </c>
      <c r="D55" s="14">
        <v>1.78</v>
      </c>
      <c r="E55" s="15">
        <v>5059878</v>
      </c>
      <c r="F55" s="16">
        <f t="shared" si="0"/>
        <v>9006582.84</v>
      </c>
    </row>
    <row r="56" spans="1:6" ht="12">
      <c r="A56" s="12">
        <v>43159</v>
      </c>
      <c r="B56" s="13" t="s">
        <v>21</v>
      </c>
      <c r="C56" s="13" t="s">
        <v>16</v>
      </c>
      <c r="D56" s="14">
        <v>0.1967</v>
      </c>
      <c r="E56" s="15">
        <v>81577000</v>
      </c>
      <c r="F56" s="16">
        <f t="shared" si="0"/>
        <v>16046195.9</v>
      </c>
    </row>
    <row r="57" spans="1:6" ht="12">
      <c r="A57" s="12">
        <v>43179</v>
      </c>
      <c r="B57" s="13" t="s">
        <v>22</v>
      </c>
      <c r="C57" s="13" t="s">
        <v>16</v>
      </c>
      <c r="D57" s="14">
        <v>0.14</v>
      </c>
      <c r="E57" s="17">
        <v>10746000</v>
      </c>
      <c r="F57" s="4">
        <f t="shared" si="0"/>
        <v>1504440.0000000002</v>
      </c>
    </row>
    <row r="58" spans="1:6" ht="12">
      <c r="A58" s="12">
        <v>43160</v>
      </c>
      <c r="B58" t="s">
        <v>5</v>
      </c>
      <c r="C58" t="s">
        <v>23</v>
      </c>
      <c r="D58" s="14">
        <v>1.714</v>
      </c>
      <c r="E58" s="17">
        <v>1382109</v>
      </c>
      <c r="F58" s="4">
        <f t="shared" si="0"/>
        <v>2368934.826</v>
      </c>
    </row>
    <row r="59" spans="1:6" ht="12">
      <c r="A59" s="12">
        <v>43208</v>
      </c>
      <c r="B59" t="s">
        <v>6</v>
      </c>
      <c r="C59" s="13" t="s">
        <v>16</v>
      </c>
      <c r="D59" s="14">
        <v>0.299</v>
      </c>
      <c r="E59" s="17">
        <v>92624097</v>
      </c>
      <c r="F59" s="4">
        <f t="shared" si="0"/>
        <v>27694605.003</v>
      </c>
    </row>
    <row r="60" spans="1:6" ht="12">
      <c r="A60" s="12">
        <v>43195</v>
      </c>
      <c r="B60" s="13" t="s">
        <v>24</v>
      </c>
      <c r="C60" s="13" t="s">
        <v>16</v>
      </c>
      <c r="D60" s="14">
        <v>0.159</v>
      </c>
      <c r="E60" s="15">
        <v>4950004</v>
      </c>
      <c r="F60" s="4">
        <f t="shared" si="0"/>
        <v>787050.636</v>
      </c>
    </row>
    <row r="61" spans="1:6" ht="12">
      <c r="A61" s="12">
        <v>43250</v>
      </c>
      <c r="B61" t="s">
        <v>25</v>
      </c>
      <c r="C61" t="s">
        <v>16</v>
      </c>
      <c r="D61" s="14">
        <v>0.4003</v>
      </c>
      <c r="E61" s="17">
        <v>11292420</v>
      </c>
      <c r="F61" s="4">
        <f t="shared" si="0"/>
        <v>4520355.726</v>
      </c>
    </row>
    <row r="62" spans="1:6" ht="12">
      <c r="A62" s="12">
        <v>43245</v>
      </c>
      <c r="B62" s="13" t="s">
        <v>21</v>
      </c>
      <c r="C62" t="s">
        <v>16</v>
      </c>
      <c r="D62" s="14">
        <v>0.1967</v>
      </c>
      <c r="E62" s="17">
        <v>81576928</v>
      </c>
      <c r="F62" s="4">
        <f t="shared" si="0"/>
        <v>16046181.7376</v>
      </c>
    </row>
    <row r="63" spans="1:6" ht="12">
      <c r="A63" s="12">
        <v>43236</v>
      </c>
      <c r="B63" t="s">
        <v>26</v>
      </c>
      <c r="C63" t="s">
        <v>16</v>
      </c>
      <c r="D63" s="14">
        <v>0.2395</v>
      </c>
      <c r="E63" s="17">
        <v>469770750</v>
      </c>
      <c r="F63" s="4">
        <f t="shared" si="0"/>
        <v>112510094.625</v>
      </c>
    </row>
    <row r="64" spans="1:6" ht="12.75" thickBot="1">
      <c r="A64" s="18">
        <v>43269</v>
      </c>
      <c r="B64" s="19" t="s">
        <v>27</v>
      </c>
      <c r="C64" s="19" t="s">
        <v>28</v>
      </c>
      <c r="D64" s="20">
        <v>2.59832016</v>
      </c>
      <c r="E64" s="17">
        <v>5060000</v>
      </c>
      <c r="F64" s="4">
        <f t="shared" si="0"/>
        <v>13147500.0096</v>
      </c>
    </row>
    <row r="65" spans="1:6" ht="12.75" thickBot="1">
      <c r="A65" s="18">
        <v>43265</v>
      </c>
      <c r="B65" s="19" t="s">
        <v>29</v>
      </c>
      <c r="C65" s="19" t="s">
        <v>28</v>
      </c>
      <c r="D65" s="20">
        <v>0.03979</v>
      </c>
      <c r="E65" s="17">
        <v>14223840</v>
      </c>
      <c r="F65" s="4">
        <f t="shared" si="0"/>
        <v>565966.5936</v>
      </c>
    </row>
    <row r="66" spans="1:6" ht="12.75" thickBot="1">
      <c r="A66" s="18">
        <v>43252</v>
      </c>
      <c r="B66" t="s">
        <v>25</v>
      </c>
      <c r="C66" s="19" t="s">
        <v>28</v>
      </c>
      <c r="D66" s="20">
        <v>0.40034917</v>
      </c>
      <c r="E66" s="17">
        <v>11292420</v>
      </c>
      <c r="F66" s="4">
        <f t="shared" si="0"/>
        <v>4520910.9742914</v>
      </c>
    </row>
    <row r="67" spans="1:6" ht="12.75" thickBot="1">
      <c r="A67" s="21">
        <v>43284</v>
      </c>
      <c r="B67" s="22" t="s">
        <v>30</v>
      </c>
      <c r="C67" s="19" t="s">
        <v>31</v>
      </c>
      <c r="D67" s="23">
        <v>0.28</v>
      </c>
      <c r="E67" s="17">
        <v>129000000</v>
      </c>
      <c r="F67" s="4">
        <f t="shared" si="0"/>
        <v>36120000</v>
      </c>
    </row>
    <row r="68" spans="1:6" ht="12.75" thickBot="1">
      <c r="A68" s="21">
        <v>43293</v>
      </c>
      <c r="B68" s="22" t="s">
        <v>32</v>
      </c>
      <c r="C68" s="19" t="s">
        <v>31</v>
      </c>
      <c r="D68" s="23">
        <v>0.051</v>
      </c>
      <c r="E68" s="17">
        <v>231683000</v>
      </c>
      <c r="F68" s="4">
        <f t="shared" si="0"/>
        <v>11815833</v>
      </c>
    </row>
    <row r="69" spans="1:6" ht="12">
      <c r="A69" s="21">
        <v>43299</v>
      </c>
      <c r="B69" s="22" t="s">
        <v>33</v>
      </c>
      <c r="C69" t="s">
        <v>34</v>
      </c>
      <c r="D69" s="23">
        <f>F69/E69</f>
        <v>0.04229504667722581</v>
      </c>
      <c r="E69" s="17">
        <v>31718466</v>
      </c>
      <c r="F69" s="4">
        <v>1341534</v>
      </c>
    </row>
    <row r="70" spans="1:6" ht="12.75" thickBot="1">
      <c r="A70" s="21">
        <v>43301</v>
      </c>
      <c r="B70" s="22" t="s">
        <v>35</v>
      </c>
      <c r="C70" s="19" t="s">
        <v>31</v>
      </c>
      <c r="D70" s="23">
        <v>0.3</v>
      </c>
      <c r="E70" s="17">
        <v>5000014</v>
      </c>
      <c r="F70" s="4">
        <f aca="true" t="shared" si="1" ref="F70:F76">D70*E70</f>
        <v>1500004.2</v>
      </c>
    </row>
    <row r="71" spans="1:6" ht="12.75" thickBot="1">
      <c r="A71" s="21">
        <v>43424</v>
      </c>
      <c r="B71" s="22" t="s">
        <v>36</v>
      </c>
      <c r="C71" s="19" t="s">
        <v>16</v>
      </c>
      <c r="D71" s="23">
        <v>0.0535</v>
      </c>
      <c r="E71" s="17">
        <v>231680000</v>
      </c>
      <c r="F71" s="4">
        <f t="shared" si="1"/>
        <v>12394880</v>
      </c>
    </row>
    <row r="72" spans="1:6" ht="12.75" thickBot="1">
      <c r="A72" s="21">
        <v>43424</v>
      </c>
      <c r="B72" s="22" t="s">
        <v>37</v>
      </c>
      <c r="C72" s="19" t="s">
        <v>16</v>
      </c>
      <c r="D72" s="23">
        <v>0.0246</v>
      </c>
      <c r="E72" s="17">
        <v>33967703</v>
      </c>
      <c r="F72" s="4">
        <f t="shared" si="1"/>
        <v>835605.4938</v>
      </c>
    </row>
    <row r="73" spans="1:6" ht="12.75" thickBot="1">
      <c r="A73" s="21">
        <v>43441</v>
      </c>
      <c r="B73" s="22" t="s">
        <v>18</v>
      </c>
      <c r="C73" s="19" t="s">
        <v>16</v>
      </c>
      <c r="D73" s="23">
        <v>0.2357</v>
      </c>
      <c r="E73" s="17">
        <v>10606060</v>
      </c>
      <c r="F73" s="4">
        <f t="shared" si="1"/>
        <v>2499848.3419999997</v>
      </c>
    </row>
    <row r="74" spans="1:6" ht="12.75" thickBot="1">
      <c r="A74" s="21">
        <v>43453</v>
      </c>
      <c r="B74" s="22" t="s">
        <v>38</v>
      </c>
      <c r="C74" s="19" t="s">
        <v>16</v>
      </c>
      <c r="D74" s="23">
        <v>7.6127</v>
      </c>
      <c r="E74" s="17">
        <v>132270202</v>
      </c>
      <c r="F74" s="4">
        <f t="shared" si="1"/>
        <v>1006933366.7654</v>
      </c>
    </row>
    <row r="75" spans="1:6" ht="12.75" thickBot="1">
      <c r="A75" s="21">
        <v>43454</v>
      </c>
      <c r="B75" s="22" t="s">
        <v>39</v>
      </c>
      <c r="C75" s="19" t="s">
        <v>16</v>
      </c>
      <c r="D75" s="23">
        <v>0.14</v>
      </c>
      <c r="E75" s="17">
        <v>14223840</v>
      </c>
      <c r="F75" s="4">
        <f t="shared" si="1"/>
        <v>1991337.6</v>
      </c>
    </row>
    <row r="76" spans="1:6" ht="12.75" thickBot="1">
      <c r="A76" s="21">
        <v>43458</v>
      </c>
      <c r="B76" s="22" t="s">
        <v>38</v>
      </c>
      <c r="C76" s="19" t="s">
        <v>16</v>
      </c>
      <c r="D76" s="23">
        <v>0.0354</v>
      </c>
      <c r="E76" s="17">
        <v>132270202</v>
      </c>
      <c r="F76" s="4">
        <f t="shared" si="1"/>
        <v>4682365.1508</v>
      </c>
    </row>
    <row r="77" spans="2:6" ht="12.75">
      <c r="B77"/>
      <c r="F77" s="24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2014-01-27T17:32:49Z</cp:lastPrinted>
  <dcterms:created xsi:type="dcterms:W3CDTF">2011-04-19T16:11:43Z</dcterms:created>
  <dcterms:modified xsi:type="dcterms:W3CDTF">2019-02-28T11:33:34Z</dcterms:modified>
  <cp:category/>
  <cp:version/>
  <cp:contentType/>
  <cp:contentStatus/>
</cp:coreProperties>
</file>